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K17" i="1" l="1"/>
  <c r="L17" i="1" s="1"/>
  <c r="M17" i="1" s="1"/>
  <c r="N17" i="1" s="1"/>
  <c r="O17" i="1" s="1"/>
  <c r="P17" i="1" s="1"/>
  <c r="Q17" i="1" s="1"/>
  <c r="S17" i="1" s="1"/>
  <c r="T17" i="1" s="1"/>
  <c r="U17" i="1" s="1"/>
  <c r="V17" i="1" s="1"/>
  <c r="W17" i="1" s="1"/>
</calcChain>
</file>

<file path=xl/sharedStrings.xml><?xml version="1.0" encoding="utf-8"?>
<sst xmlns="http://schemas.openxmlformats.org/spreadsheetml/2006/main" count="94" uniqueCount="85">
  <si>
    <t>PLAN DE PASSATION DES MARCHES</t>
  </si>
  <si>
    <t>Autorité contractante :</t>
  </si>
  <si>
    <t>Ministère du Budget</t>
  </si>
  <si>
    <t>Exercice budgétaire:</t>
  </si>
  <si>
    <t>Ordonnateur:</t>
  </si>
  <si>
    <t>Ministre du Budget</t>
  </si>
  <si>
    <t>Journaux  de publication  de référence et site Internet:</t>
  </si>
  <si>
    <t>3 journaux, site Ministère, site ARMP</t>
  </si>
  <si>
    <t>Autorité approbatrice:</t>
  </si>
  <si>
    <t>DNCMP</t>
  </si>
  <si>
    <t>MARCHES DE  FOURNITURE SANS REVUE PREALABLE PAR LA DNCMP / DEMANDE DE COTATION/</t>
  </si>
  <si>
    <t xml:space="preserve"> </t>
  </si>
  <si>
    <t xml:space="preserve">                                                    Bureau de Stratégie et de Développement</t>
  </si>
  <si>
    <t>IDENTIFICATION DU PROJET / MARCHE</t>
  </si>
  <si>
    <t xml:space="preserve"> Prévisions et Réalisations</t>
  </si>
  <si>
    <t>PHASE 1 : PROCEDURE DE CONSULTATION</t>
  </si>
  <si>
    <t>PHASE 2 : EVALUATION DES OFFRES</t>
  </si>
  <si>
    <t>PHASE 3 : CONCLUSION ET NOTIFICATION DU MARCHE</t>
  </si>
  <si>
    <t>PHASE 4 : EXECUTION DU MARCHE</t>
  </si>
  <si>
    <t>Numéro</t>
  </si>
  <si>
    <t>Intitulé du Projet/Marché</t>
  </si>
  <si>
    <t>Montant Budget GNF</t>
  </si>
  <si>
    <t>Code Budget</t>
  </si>
  <si>
    <t>Type de Financement</t>
  </si>
  <si>
    <t xml:space="preserve">N° Appel d'Offres </t>
  </si>
  <si>
    <t>Méthodes de passation</t>
  </si>
  <si>
    <t xml:space="preserve">Elaboration du Dossier de Consultation </t>
  </si>
  <si>
    <t xml:space="preserve">ANO sur le Dossier de Consultation </t>
  </si>
  <si>
    <t xml:space="preserve">Transmission du Dossier de Consultation </t>
  </si>
  <si>
    <t>Date limite dépôt Offres</t>
  </si>
  <si>
    <t xml:space="preserve">Ouverture /Evaluation des offres </t>
  </si>
  <si>
    <t>ANO sur le rapport d'évaluation</t>
  </si>
  <si>
    <t>Publication attribution/Notification provisoire</t>
  </si>
  <si>
    <t>Mise en forme du  contrat</t>
  </si>
  <si>
    <t>ANO sur le projet de contrat</t>
  </si>
  <si>
    <t>Montant du Contrat</t>
  </si>
  <si>
    <t>Signature et Approbation du Contrat</t>
  </si>
  <si>
    <t>Enregistrement /Immatriculation et notification du marché</t>
  </si>
  <si>
    <t>Notification du marché approuvé</t>
  </si>
  <si>
    <t>Date début travaux</t>
  </si>
  <si>
    <t>Date fin travaux</t>
  </si>
  <si>
    <t>5 j</t>
  </si>
  <si>
    <t>3 j</t>
  </si>
  <si>
    <t>15 j</t>
  </si>
  <si>
    <t>5 J</t>
  </si>
  <si>
    <t>3 ou 5 j</t>
  </si>
  <si>
    <t>BND</t>
  </si>
  <si>
    <t>DC</t>
  </si>
  <si>
    <t>Prévisions</t>
  </si>
  <si>
    <t>Réalisations</t>
  </si>
  <si>
    <t>Achat Autres Fournitures de Services</t>
  </si>
  <si>
    <t>Coût Total</t>
  </si>
  <si>
    <t>Approbation du plan de passation des marchés</t>
  </si>
  <si>
    <t>Autorité Approbatrice</t>
  </si>
  <si>
    <t>PTF : Partenaire Technique et Financier</t>
  </si>
  <si>
    <t>Mode de Passation</t>
  </si>
  <si>
    <t>Code Marché</t>
  </si>
  <si>
    <t>Nature de Marché</t>
  </si>
  <si>
    <t>TDR : Terme de référence</t>
  </si>
  <si>
    <t>AOO</t>
  </si>
  <si>
    <t>Appel d'Offres Ouvert</t>
  </si>
  <si>
    <t>Fournitures</t>
  </si>
  <si>
    <t>Budget National et Autres Financements Intérieurs</t>
  </si>
  <si>
    <t>JMP : Journal des Marchés Publics</t>
  </si>
  <si>
    <t>AOR</t>
  </si>
  <si>
    <t>Appel d'Offres Restreint</t>
  </si>
  <si>
    <t>Travaux</t>
  </si>
  <si>
    <t>FINEX</t>
  </si>
  <si>
    <t>Financement Extérieur</t>
  </si>
  <si>
    <t>DAO : Dossier d’Appel d’Offres</t>
  </si>
  <si>
    <t>RC</t>
  </si>
  <si>
    <t>Reconduction</t>
  </si>
  <si>
    <t>Prestations intellectuelles</t>
  </si>
  <si>
    <t>CONJOINT</t>
  </si>
  <si>
    <t>Financement Conjoint</t>
  </si>
  <si>
    <t>DP : Demande de Proposition</t>
  </si>
  <si>
    <t>ED</t>
  </si>
  <si>
    <t>Entente Directe</t>
  </si>
  <si>
    <t>Partenariats Public-Privé</t>
  </si>
  <si>
    <t>CPM : Commission de Passation des Marchés</t>
  </si>
  <si>
    <t>CR</t>
  </si>
  <si>
    <t>Consultation Restreinte</t>
  </si>
  <si>
    <t xml:space="preserve">ANO : Avis de Non Objection </t>
  </si>
  <si>
    <t>12 j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</si>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</sst>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4"/>
      <color indexed="8"/>
      <name val="Times"/>
      <family val="1"/>
    </font>
    <font>
      <b/>
      <sz val="14"/>
      <color indexed="8"/>
      <name val="Calibri"/>
      <family val="2"/>
    </font>
    <font>
      <b/>
      <u/>
      <sz val="18"/>
      <color indexed="8"/>
      <name val="Calibri"/>
      <family val="2"/>
    </font>
    <font>
      <b/>
      <sz val="12"/>
      <color indexed="8"/>
      <name val="Bodoni MT Condensed"/>
      <family val="1"/>
    </font>
    <font>
      <b/>
      <i/>
      <sz val="11"/>
      <color indexed="8"/>
      <name val="Calibri"/>
      <family val="2"/>
    </font>
    <font>
      <sz val="18"/>
      <color theme="1"/>
      <name val="Calibri"/>
      <family val="2"/>
      <scheme val="minor"/>
    </font>
    <font>
      <b/>
      <i/>
      <sz val="18"/>
      <color indexed="8"/>
      <name val="Calibri"/>
      <family val="2"/>
    </font>
    <font>
      <b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sz val="11"/>
      <color indexed="8"/>
      <name val="Calibri"/>
      <family val="2"/>
    </font>
    <font>
      <b/>
      <sz val="12"/>
      <name val="Bodoni MT Condensed"/>
      <family val="1"/>
    </font>
    <font>
      <b/>
      <sz val="12"/>
      <color indexed="62"/>
      <name val="Bodoni MT Condensed"/>
      <family val="1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Bodoni MT Condensed"/>
      <family val="1"/>
    </font>
    <font>
      <sz val="10"/>
      <color theme="1"/>
      <name val="Bodoni MT Condensed"/>
      <family val="1"/>
    </font>
    <font>
      <b/>
      <sz val="12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rgb="FF000000"/>
      <name val="Calibri"/>
      <family val="2"/>
      <scheme val="minor"/>
    </font>
    <font>
      <b/>
      <i/>
      <sz val="14"/>
      <color indexed="8"/>
      <name val="Calibri"/>
      <family val="2"/>
    </font>
    <font>
      <b/>
      <u/>
      <sz val="16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EAF1DD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theme="5"/>
      </right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8"/>
      </right>
      <top style="medium">
        <color indexed="64"/>
      </top>
      <bottom/>
      <diagonal/>
    </border>
    <border>
      <left style="medium">
        <color theme="8"/>
      </left>
      <right/>
      <top style="medium">
        <color indexed="64"/>
      </top>
      <bottom style="medium">
        <color theme="8"/>
      </bottom>
      <diagonal/>
    </border>
    <border>
      <left/>
      <right/>
      <top style="medium">
        <color indexed="64"/>
      </top>
      <bottom style="medium">
        <color theme="8"/>
      </bottom>
      <diagonal/>
    </border>
    <border>
      <left/>
      <right style="medium">
        <color indexed="64"/>
      </right>
      <top style="medium">
        <color indexed="64"/>
      </top>
      <bottom style="medium">
        <color theme="8"/>
      </bottom>
      <diagonal/>
    </border>
    <border>
      <left style="medium">
        <color indexed="64"/>
      </left>
      <right/>
      <top style="medium">
        <color rgb="FFC0504D"/>
      </top>
      <bottom style="medium">
        <color rgb="FFC0504D"/>
      </bottom>
      <diagonal/>
    </border>
    <border>
      <left/>
      <right style="medium">
        <color theme="5"/>
      </right>
      <top style="medium">
        <color rgb="FFC0504D"/>
      </top>
      <bottom style="medium">
        <color rgb="FFC0504D"/>
      </bottom>
      <diagonal/>
    </border>
    <border>
      <left style="medium">
        <color theme="5"/>
      </left>
      <right/>
      <top style="thin">
        <color indexed="64"/>
      </top>
      <bottom style="medium">
        <color theme="5"/>
      </bottom>
      <diagonal/>
    </border>
    <border>
      <left/>
      <right/>
      <top style="thin">
        <color indexed="64"/>
      </top>
      <bottom style="medium">
        <color theme="5"/>
      </bottom>
      <diagonal/>
    </border>
    <border>
      <left/>
      <right style="medium">
        <color indexed="64"/>
      </right>
      <top style="thin">
        <color indexed="64"/>
      </top>
      <bottom style="medium">
        <color theme="5"/>
      </bottom>
      <diagonal/>
    </border>
    <border>
      <left style="medium">
        <color indexed="64"/>
      </left>
      <right/>
      <top/>
      <bottom style="medium">
        <color rgb="FF4BACC6"/>
      </bottom>
      <diagonal/>
    </border>
    <border>
      <left/>
      <right style="medium">
        <color theme="8"/>
      </right>
      <top/>
      <bottom style="medium">
        <color rgb="FF4BACC6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indexed="64"/>
      </right>
      <top style="medium">
        <color theme="8"/>
      </top>
      <bottom style="medium">
        <color theme="8"/>
      </bottom>
      <diagonal/>
    </border>
    <border>
      <left style="medium">
        <color indexed="64"/>
      </left>
      <right/>
      <top style="medium">
        <color rgb="FF4BACC6"/>
      </top>
      <bottom style="medium">
        <color rgb="FF4BACC6"/>
      </bottom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indexed="64"/>
      </right>
      <top style="medium">
        <color theme="5"/>
      </top>
      <bottom style="medium">
        <color theme="5"/>
      </bottom>
      <diagonal/>
    </border>
    <border>
      <left/>
      <right style="medium">
        <color theme="8"/>
      </right>
      <top style="medium">
        <color rgb="FF4BACC6"/>
      </top>
      <bottom style="medium">
        <color rgb="FF4BACC6"/>
      </bottom>
      <diagonal/>
    </border>
    <border>
      <left style="medium">
        <color indexed="64"/>
      </left>
      <right/>
      <top style="medium">
        <color rgb="FF4BACC6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 style="medium">
        <color indexed="64"/>
      </bottom>
      <diagonal/>
    </border>
    <border>
      <left/>
      <right/>
      <top style="medium">
        <color theme="8"/>
      </top>
      <bottom style="medium">
        <color indexed="64"/>
      </bottom>
      <diagonal/>
    </border>
    <border>
      <left/>
      <right style="medium">
        <color indexed="64"/>
      </right>
      <top style="medium">
        <color theme="8"/>
      </top>
      <bottom style="medium">
        <color indexed="64"/>
      </bottom>
      <diagonal/>
    </border>
    <border>
      <left/>
      <right style="medium">
        <color theme="8"/>
      </right>
      <top style="medium">
        <color rgb="FF4BACC6"/>
      </top>
      <bottom style="medium">
        <color indexed="64"/>
      </bottom>
      <diagonal/>
    </border>
    <border>
      <left style="medium">
        <color indexed="64"/>
      </left>
      <right/>
      <top style="medium">
        <color rgb="FFC0504D"/>
      </top>
      <bottom style="medium">
        <color indexed="64"/>
      </bottom>
      <diagonal/>
    </border>
    <border>
      <left/>
      <right style="medium">
        <color theme="5"/>
      </right>
      <top style="medium">
        <color rgb="FFC0504D"/>
      </top>
      <bottom style="medium">
        <color indexed="64"/>
      </bottom>
      <diagonal/>
    </border>
    <border>
      <left style="medium">
        <color theme="5"/>
      </left>
      <right/>
      <top style="medium">
        <color theme="5"/>
      </top>
      <bottom style="medium">
        <color indexed="64"/>
      </bottom>
      <diagonal/>
    </border>
    <border>
      <left/>
      <right/>
      <top style="medium">
        <color theme="5"/>
      </top>
      <bottom style="medium">
        <color indexed="64"/>
      </bottom>
      <diagonal/>
    </border>
    <border>
      <left/>
      <right style="medium">
        <color indexed="64"/>
      </right>
      <top style="medium">
        <color theme="5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5" fillId="4" borderId="0" xfId="0" applyFont="1" applyFill="1" applyAlignment="1"/>
    <xf numFmtId="0" fontId="0" fillId="0" borderId="0" xfId="0" applyAlignment="1">
      <alignment horizontal="justify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2" fillId="9" borderId="27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12" fillId="9" borderId="26" xfId="0" applyFont="1" applyFill="1" applyBorder="1" applyAlignment="1">
      <alignment horizontal="center"/>
    </xf>
    <xf numFmtId="0" fontId="12" fillId="9" borderId="29" xfId="0" applyFont="1" applyFill="1" applyBorder="1" applyAlignment="1">
      <alignment horizontal="center"/>
    </xf>
    <xf numFmtId="0" fontId="11" fillId="9" borderId="24" xfId="0" applyFont="1" applyFill="1" applyBorder="1" applyAlignment="1">
      <alignment horizontal="center"/>
    </xf>
    <xf numFmtId="0" fontId="12" fillId="9" borderId="22" xfId="0" applyFont="1" applyFill="1" applyBorder="1" applyAlignment="1">
      <alignment horizontal="center"/>
    </xf>
    <xf numFmtId="0" fontId="12" fillId="9" borderId="23" xfId="0" applyFont="1" applyFill="1" applyBorder="1" applyAlignment="1">
      <alignment horizontal="center"/>
    </xf>
    <xf numFmtId="3" fontId="11" fillId="9" borderId="23" xfId="0" applyNumberFormat="1" applyFont="1" applyFill="1" applyBorder="1" applyAlignment="1">
      <alignment horizontal="center"/>
    </xf>
    <xf numFmtId="0" fontId="11" fillId="9" borderId="30" xfId="0" applyFont="1" applyFill="1" applyBorder="1" applyAlignment="1">
      <alignment horizontal="center"/>
    </xf>
    <xf numFmtId="0" fontId="4" fillId="10" borderId="34" xfId="0" applyFont="1" applyFill="1" applyBorder="1" applyAlignment="1">
      <alignment horizontal="center" vertical="center"/>
    </xf>
    <xf numFmtId="14" fontId="13" fillId="10" borderId="35" xfId="0" applyNumberFormat="1" applyFont="1" applyFill="1" applyBorder="1" applyAlignment="1">
      <alignment horizontal="center"/>
    </xf>
    <xf numFmtId="14" fontId="13" fillId="10" borderId="36" xfId="0" applyNumberFormat="1" applyFont="1" applyFill="1" applyBorder="1" applyAlignment="1">
      <alignment horizontal="center"/>
    </xf>
    <xf numFmtId="14" fontId="13" fillId="10" borderId="32" xfId="0" applyNumberFormat="1" applyFont="1" applyFill="1" applyBorder="1" applyAlignment="1">
      <alignment horizontal="center"/>
    </xf>
    <xf numFmtId="14" fontId="13" fillId="10" borderId="33" xfId="0" applyNumberFormat="1" applyFont="1" applyFill="1" applyBorder="1" applyAlignment="1">
      <alignment horizontal="center"/>
    </xf>
    <xf numFmtId="14" fontId="14" fillId="10" borderId="12" xfId="0" applyNumberFormat="1" applyFont="1" applyFill="1" applyBorder="1" applyAlignment="1">
      <alignment horizontal="center"/>
    </xf>
    <xf numFmtId="14" fontId="14" fillId="10" borderId="18" xfId="0" applyNumberFormat="1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 vertical="center"/>
    </xf>
    <xf numFmtId="0" fontId="13" fillId="11" borderId="19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11" borderId="20" xfId="0" applyFont="1" applyFill="1" applyBorder="1" applyAlignment="1">
      <alignment horizontal="center"/>
    </xf>
    <xf numFmtId="0" fontId="13" fillId="11" borderId="36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5" fillId="0" borderId="41" xfId="0" applyFont="1" applyFill="1" applyBorder="1" applyAlignment="1">
      <alignment horizontal="center" vertical="center"/>
    </xf>
    <xf numFmtId="3" fontId="16" fillId="4" borderId="41" xfId="0" applyNumberFormat="1" applyFont="1" applyFill="1" applyBorder="1" applyAlignment="1">
      <alignment horizontal="center" vertical="center"/>
    </xf>
    <xf numFmtId="3" fontId="13" fillId="12" borderId="41" xfId="0" applyNumberFormat="1" applyFont="1" applyFill="1" applyBorder="1" applyAlignment="1">
      <alignment horizontal="center" vertical="center"/>
    </xf>
    <xf numFmtId="0" fontId="13" fillId="12" borderId="41" xfId="0" applyFont="1" applyFill="1" applyBorder="1" applyAlignment="1">
      <alignment horizontal="center" vertical="center"/>
    </xf>
    <xf numFmtId="0" fontId="13" fillId="12" borderId="42" xfId="0" applyFont="1" applyFill="1" applyBorder="1" applyAlignment="1">
      <alignment horizontal="center" vertical="center"/>
    </xf>
    <xf numFmtId="0" fontId="13" fillId="12" borderId="43" xfId="0" applyFont="1" applyFill="1" applyBorder="1" applyAlignment="1">
      <alignment horizontal="center" vertical="center"/>
    </xf>
    <xf numFmtId="0" fontId="13" fillId="12" borderId="44" xfId="0" applyFont="1" applyFill="1" applyBorder="1" applyAlignment="1">
      <alignment horizontal="center"/>
    </xf>
    <xf numFmtId="0" fontId="13" fillId="12" borderId="41" xfId="0" applyFont="1" applyFill="1" applyBorder="1" applyAlignment="1">
      <alignment horizontal="center"/>
    </xf>
    <xf numFmtId="0" fontId="13" fillId="12" borderId="45" xfId="0" applyFont="1" applyFill="1" applyBorder="1" applyAlignment="1">
      <alignment horizontal="center"/>
    </xf>
    <xf numFmtId="0" fontId="13" fillId="12" borderId="40" xfId="0" applyFont="1" applyFill="1" applyBorder="1" applyAlignment="1">
      <alignment horizontal="center"/>
    </xf>
    <xf numFmtId="0" fontId="13" fillId="12" borderId="42" xfId="0" applyFont="1" applyFill="1" applyBorder="1" applyAlignment="1">
      <alignment horizontal="center"/>
    </xf>
    <xf numFmtId="0" fontId="13" fillId="12" borderId="29" xfId="0" applyFont="1" applyFill="1" applyBorder="1" applyAlignment="1">
      <alignment horizontal="center"/>
    </xf>
    <xf numFmtId="0" fontId="13" fillId="12" borderId="46" xfId="0" applyFont="1" applyFill="1" applyBorder="1" applyAlignment="1">
      <alignment horizontal="center"/>
    </xf>
    <xf numFmtId="0" fontId="13" fillId="12" borderId="2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2" borderId="1" xfId="0" applyFont="1" applyFill="1" applyBorder="1" applyAlignment="1">
      <alignment wrapText="1"/>
    </xf>
    <xf numFmtId="0" fontId="23" fillId="0" borderId="0" xfId="0" applyFont="1"/>
    <xf numFmtId="0" fontId="22" fillId="0" borderId="4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15" borderId="57" xfId="0" applyFont="1" applyFill="1" applyBorder="1" applyAlignment="1">
      <alignment horizontal="center" vertical="center" wrapText="1"/>
    </xf>
    <xf numFmtId="0" fontId="22" fillId="15" borderId="58" xfId="0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15" borderId="31" xfId="0" applyFont="1" applyFill="1" applyBorder="1" applyAlignment="1">
      <alignment horizontal="center" vertical="center" wrapText="1"/>
    </xf>
    <xf numFmtId="0" fontId="22" fillId="15" borderId="68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15" borderId="78" xfId="0" applyFont="1" applyFill="1" applyBorder="1" applyAlignment="1">
      <alignment horizontal="center" vertical="center" wrapText="1"/>
    </xf>
    <xf numFmtId="0" fontId="22" fillId="15" borderId="79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22" fillId="0" borderId="0" xfId="0" applyFont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15" borderId="73" xfId="0" applyFont="1" applyFill="1" applyBorder="1" applyAlignment="1">
      <alignment horizontal="center" vertical="center" wrapText="1"/>
    </xf>
    <xf numFmtId="0" fontId="24" fillId="15" borderId="77" xfId="0" applyFont="1" applyFill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24" fillId="15" borderId="67" xfId="0" applyFont="1" applyFill="1" applyBorder="1" applyAlignment="1">
      <alignment horizontal="center" vertical="center" wrapText="1"/>
    </xf>
    <xf numFmtId="0" fontId="24" fillId="15" borderId="72" xfId="0" applyFont="1" applyFill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14" borderId="54" xfId="0" applyFont="1" applyFill="1" applyBorder="1" applyAlignment="1">
      <alignment horizontal="center" vertical="center" wrapText="1"/>
    </xf>
    <xf numFmtId="0" fontId="24" fillId="14" borderId="55" xfId="0" applyFont="1" applyFill="1" applyBorder="1" applyAlignment="1">
      <alignment horizontal="center" vertical="center" wrapText="1"/>
    </xf>
    <xf numFmtId="0" fontId="24" fillId="14" borderId="56" xfId="0" applyFont="1" applyFill="1" applyBorder="1" applyAlignment="1">
      <alignment horizontal="center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24" fillId="14" borderId="11" xfId="0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15" borderId="62" xfId="0" applyFont="1" applyFill="1" applyBorder="1" applyAlignment="1">
      <alignment horizontal="center" vertical="center" wrapText="1"/>
    </xf>
    <xf numFmtId="0" fontId="24" fillId="15" borderId="63" xfId="0" applyFont="1" applyFill="1" applyBorder="1" applyAlignment="1">
      <alignment horizontal="center" vertical="center" wrapText="1"/>
    </xf>
    <xf numFmtId="0" fontId="22" fillId="14" borderId="9" xfId="0" applyFont="1" applyFill="1" applyBorder="1" applyAlignment="1">
      <alignment horizontal="center" vertical="center" wrapText="1"/>
    </xf>
    <xf numFmtId="0" fontId="22" fillId="14" borderId="5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4" fillId="13" borderId="9" xfId="0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 wrapText="1"/>
    </xf>
    <xf numFmtId="3" fontId="23" fillId="4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textRotation="90" wrapText="1"/>
    </xf>
    <xf numFmtId="0" fontId="10" fillId="7" borderId="22" xfId="0" applyFont="1" applyFill="1" applyBorder="1" applyAlignment="1">
      <alignment horizontal="center" vertical="center" textRotation="90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0" sqref="C20"/>
    </sheetView>
  </sheetViews>
  <sheetFormatPr baseColWidth="10" defaultColWidth="9.140625" defaultRowHeight="15" x14ac:dyDescent="0.25"/>
  <cols>
    <col min="2" max="2" width="44.5703125" customWidth="1"/>
    <col min="3" max="3" width="14" customWidth="1"/>
    <col min="8" max="8" width="13.42578125" customWidth="1"/>
  </cols>
  <sheetData>
    <row r="1" spans="1:24" ht="21" x14ac:dyDescent="0.35">
      <c r="B1" s="1"/>
      <c r="C1" s="2"/>
      <c r="D1" s="2"/>
      <c r="E1" s="2"/>
      <c r="F1" s="2"/>
      <c r="G1" s="2"/>
      <c r="J1" s="2"/>
      <c r="K1" s="72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customHeight="1" x14ac:dyDescent="0.35">
      <c r="B2" s="1"/>
      <c r="C2" s="2"/>
      <c r="D2" s="2"/>
      <c r="E2" s="2"/>
      <c r="F2" s="2"/>
      <c r="G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4.75" customHeight="1" x14ac:dyDescent="0.25">
      <c r="A3" s="57"/>
      <c r="B3" s="58" t="s">
        <v>1</v>
      </c>
      <c r="C3" s="147" t="s">
        <v>2</v>
      </c>
      <c r="D3" s="148"/>
      <c r="E3" s="148"/>
      <c r="F3" s="148"/>
      <c r="G3" s="148"/>
      <c r="H3" s="148"/>
      <c r="I3" s="149"/>
      <c r="J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9.5" customHeight="1" x14ac:dyDescent="0.25">
      <c r="A4" s="57"/>
      <c r="B4" s="58" t="s">
        <v>3</v>
      </c>
      <c r="C4" s="147">
        <v>2022</v>
      </c>
      <c r="D4" s="148"/>
      <c r="E4" s="148"/>
      <c r="F4" s="148"/>
      <c r="G4" s="148"/>
      <c r="H4" s="148"/>
      <c r="I4" s="149"/>
      <c r="J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8.75" customHeight="1" x14ac:dyDescent="0.25">
      <c r="A5" s="57"/>
      <c r="B5" s="58" t="s">
        <v>4</v>
      </c>
      <c r="C5" s="147" t="s">
        <v>5</v>
      </c>
      <c r="D5" s="148"/>
      <c r="E5" s="148"/>
      <c r="F5" s="148"/>
      <c r="G5" s="148"/>
      <c r="H5" s="148"/>
      <c r="I5" s="149"/>
      <c r="J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1" customHeight="1" x14ac:dyDescent="0.25">
      <c r="A6" s="57"/>
      <c r="B6" s="58" t="s">
        <v>6</v>
      </c>
      <c r="C6" s="147" t="s">
        <v>7</v>
      </c>
      <c r="D6" s="148"/>
      <c r="E6" s="148"/>
      <c r="F6" s="148"/>
      <c r="G6" s="148"/>
      <c r="H6" s="148"/>
      <c r="I6" s="149"/>
      <c r="J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5.5" customHeight="1" x14ac:dyDescent="0.25">
      <c r="A7" s="57"/>
      <c r="B7" s="58" t="s">
        <v>8</v>
      </c>
      <c r="C7" s="147" t="s">
        <v>9</v>
      </c>
      <c r="D7" s="148"/>
      <c r="E7" s="148"/>
      <c r="F7" s="148"/>
      <c r="G7" s="148"/>
      <c r="H7" s="148"/>
      <c r="I7" s="149"/>
      <c r="J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10" spans="1:24" ht="23.25" x14ac:dyDescent="0.35">
      <c r="A10" s="5"/>
      <c r="B10" s="5"/>
      <c r="C10" s="5"/>
      <c r="D10" s="5"/>
      <c r="E10" s="5"/>
      <c r="F10" s="5"/>
      <c r="G10" s="5"/>
      <c r="H10" s="5"/>
      <c r="I10" s="146" t="s">
        <v>10</v>
      </c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6"/>
      <c r="W10" s="6"/>
    </row>
    <row r="11" spans="1:24" ht="23.25" x14ac:dyDescent="0.35">
      <c r="A11" s="5"/>
      <c r="B11" s="5"/>
      <c r="C11" s="5" t="s">
        <v>11</v>
      </c>
      <c r="D11" s="5"/>
      <c r="E11" s="5"/>
      <c r="F11" s="5"/>
      <c r="G11" s="5"/>
      <c r="H11" s="5"/>
      <c r="I11" s="138" t="s">
        <v>12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5"/>
      <c r="W11" s="5"/>
    </row>
    <row r="12" spans="1:24" x14ac:dyDescent="0.25">
      <c r="M12" s="4"/>
    </row>
    <row r="13" spans="1:24" ht="15.75" thickBot="1" x14ac:dyDescent="0.3">
      <c r="B13" s="7"/>
    </row>
    <row r="14" spans="1:24" ht="34.5" customHeight="1" thickBot="1" x14ac:dyDescent="0.3">
      <c r="A14" s="122" t="s">
        <v>13</v>
      </c>
      <c r="B14" s="139"/>
      <c r="C14" s="139"/>
      <c r="D14" s="139"/>
      <c r="E14" s="139"/>
      <c r="F14" s="139"/>
      <c r="G14" s="123"/>
      <c r="H14" s="140" t="s">
        <v>14</v>
      </c>
      <c r="I14" s="122" t="s">
        <v>15</v>
      </c>
      <c r="J14" s="139"/>
      <c r="K14" s="139"/>
      <c r="L14" s="123"/>
      <c r="M14" s="143" t="s">
        <v>16</v>
      </c>
      <c r="N14" s="144"/>
      <c r="O14" s="145"/>
      <c r="P14" s="122" t="s">
        <v>17</v>
      </c>
      <c r="Q14" s="139"/>
      <c r="R14" s="139"/>
      <c r="S14" s="139"/>
      <c r="T14" s="139"/>
      <c r="U14" s="123"/>
      <c r="V14" s="122" t="s">
        <v>18</v>
      </c>
      <c r="W14" s="123"/>
    </row>
    <row r="15" spans="1:24" ht="99.75" customHeight="1" x14ac:dyDescent="0.25">
      <c r="A15" s="124" t="s">
        <v>19</v>
      </c>
      <c r="B15" s="126" t="s">
        <v>20</v>
      </c>
      <c r="C15" s="126" t="s">
        <v>21</v>
      </c>
      <c r="D15" s="126" t="s">
        <v>22</v>
      </c>
      <c r="E15" s="126" t="s">
        <v>23</v>
      </c>
      <c r="F15" s="126" t="s">
        <v>24</v>
      </c>
      <c r="G15" s="128" t="s">
        <v>25</v>
      </c>
      <c r="H15" s="141"/>
      <c r="I15" s="130" t="s">
        <v>26</v>
      </c>
      <c r="J15" s="8" t="s">
        <v>27</v>
      </c>
      <c r="K15" s="9" t="s">
        <v>28</v>
      </c>
      <c r="L15" s="10" t="s">
        <v>29</v>
      </c>
      <c r="M15" s="11" t="s">
        <v>30</v>
      </c>
      <c r="N15" s="12" t="s">
        <v>31</v>
      </c>
      <c r="O15" s="13" t="s">
        <v>32</v>
      </c>
      <c r="P15" s="14" t="s">
        <v>33</v>
      </c>
      <c r="Q15" s="9" t="s">
        <v>34</v>
      </c>
      <c r="R15" s="132" t="s">
        <v>35</v>
      </c>
      <c r="S15" s="9" t="s">
        <v>36</v>
      </c>
      <c r="T15" s="9" t="s">
        <v>37</v>
      </c>
      <c r="U15" s="10" t="s">
        <v>38</v>
      </c>
      <c r="V15" s="134" t="s">
        <v>39</v>
      </c>
      <c r="W15" s="136" t="s">
        <v>40</v>
      </c>
    </row>
    <row r="16" spans="1:24" ht="16.5" thickBot="1" x14ac:dyDescent="0.3">
      <c r="A16" s="125"/>
      <c r="B16" s="127"/>
      <c r="C16" s="127"/>
      <c r="D16" s="127"/>
      <c r="E16" s="127"/>
      <c r="F16" s="127"/>
      <c r="G16" s="129"/>
      <c r="H16" s="142"/>
      <c r="I16" s="131"/>
      <c r="J16" s="15" t="s">
        <v>83</v>
      </c>
      <c r="K16" s="15" t="s">
        <v>42</v>
      </c>
      <c r="L16" s="16" t="s">
        <v>43</v>
      </c>
      <c r="M16" s="17" t="s">
        <v>44</v>
      </c>
      <c r="N16" s="18" t="s">
        <v>83</v>
      </c>
      <c r="O16" s="19" t="s">
        <v>43</v>
      </c>
      <c r="P16" s="20" t="s">
        <v>41</v>
      </c>
      <c r="Q16" s="21" t="s">
        <v>83</v>
      </c>
      <c r="R16" s="133"/>
      <c r="S16" s="22" t="s">
        <v>42</v>
      </c>
      <c r="T16" s="21" t="s">
        <v>42</v>
      </c>
      <c r="U16" s="23" t="s">
        <v>45</v>
      </c>
      <c r="V16" s="135"/>
      <c r="W16" s="137"/>
    </row>
    <row r="17" spans="1:23" ht="15.75" x14ac:dyDescent="0.25">
      <c r="A17" s="116">
        <v>1</v>
      </c>
      <c r="B17" s="118" t="s">
        <v>50</v>
      </c>
      <c r="C17" s="119" t="s">
        <v>84</v>
      </c>
      <c r="D17" s="121">
        <v>64</v>
      </c>
      <c r="E17" s="115" t="s">
        <v>46</v>
      </c>
      <c r="F17" s="115">
        <v>11</v>
      </c>
      <c r="G17" s="104" t="s">
        <v>47</v>
      </c>
      <c r="H17" s="24" t="s">
        <v>48</v>
      </c>
      <c r="I17" s="25">
        <v>44620</v>
      </c>
      <c r="J17" s="26">
        <v>44602</v>
      </c>
      <c r="K17" s="27">
        <f>J17+3</f>
        <v>44605</v>
      </c>
      <c r="L17" s="28">
        <f>K17+15</f>
        <v>44620</v>
      </c>
      <c r="M17" s="25">
        <f>L17+5+2</f>
        <v>44627</v>
      </c>
      <c r="N17" s="26">
        <f>M17+5+2</f>
        <v>44634</v>
      </c>
      <c r="O17" s="28">
        <f>N17+15+1+1</f>
        <v>44651</v>
      </c>
      <c r="P17" s="25">
        <f>O17+5+2</f>
        <v>44658</v>
      </c>
      <c r="Q17" s="27">
        <f>P17+5+2</f>
        <v>44665</v>
      </c>
      <c r="R17" s="36"/>
      <c r="S17" s="27">
        <f>Q17+3</f>
        <v>44668</v>
      </c>
      <c r="T17" s="27">
        <f>S17+3+2</f>
        <v>44673</v>
      </c>
      <c r="U17" s="28">
        <f>T17+3</f>
        <v>44676</v>
      </c>
      <c r="V17" s="29">
        <f>U17+5+2</f>
        <v>44683</v>
      </c>
      <c r="W17" s="30">
        <f>V17+7</f>
        <v>44690</v>
      </c>
    </row>
    <row r="18" spans="1:23" ht="16.5" thickBot="1" x14ac:dyDescent="0.3">
      <c r="A18" s="117"/>
      <c r="B18" s="118"/>
      <c r="C18" s="120"/>
      <c r="D18" s="121"/>
      <c r="E18" s="115"/>
      <c r="F18" s="115"/>
      <c r="G18" s="104"/>
      <c r="H18" s="31" t="s">
        <v>49</v>
      </c>
      <c r="I18" s="32"/>
      <c r="J18" s="33"/>
      <c r="K18" s="34"/>
      <c r="L18" s="35"/>
      <c r="M18" s="32"/>
      <c r="N18" s="33"/>
      <c r="O18" s="35"/>
      <c r="P18" s="32"/>
      <c r="Q18" s="34"/>
      <c r="R18" s="33"/>
      <c r="S18" s="34"/>
      <c r="T18" s="34"/>
      <c r="U18" s="35"/>
      <c r="V18" s="32"/>
      <c r="W18" s="35"/>
    </row>
    <row r="19" spans="1:23" ht="16.5" thickBot="1" x14ac:dyDescent="0.3">
      <c r="A19" s="37"/>
      <c r="B19" s="38" t="s">
        <v>51</v>
      </c>
      <c r="C19" s="39" t="s">
        <v>84</v>
      </c>
      <c r="D19" s="40"/>
      <c r="E19" s="41"/>
      <c r="F19" s="41"/>
      <c r="G19" s="42"/>
      <c r="H19" s="43"/>
      <c r="I19" s="44"/>
      <c r="J19" s="44"/>
      <c r="K19" s="45"/>
      <c r="L19" s="46"/>
      <c r="M19" s="47"/>
      <c r="N19" s="44"/>
      <c r="O19" s="48"/>
      <c r="P19" s="47"/>
      <c r="Q19" s="45"/>
      <c r="R19" s="49"/>
      <c r="S19" s="50"/>
      <c r="T19" s="50"/>
      <c r="U19" s="51"/>
      <c r="V19" s="47"/>
      <c r="W19" s="48"/>
    </row>
    <row r="20" spans="1:23" ht="15.75" thickBot="1" x14ac:dyDescent="0.3">
      <c r="J20" s="52"/>
      <c r="K20" s="52"/>
      <c r="L20" s="52"/>
      <c r="M20" s="52"/>
      <c r="N20" s="52"/>
      <c r="O20" s="52"/>
      <c r="P20" s="52"/>
      <c r="Q20" s="52"/>
      <c r="R20" s="53"/>
      <c r="S20" s="52"/>
      <c r="T20" s="52"/>
      <c r="U20" s="52"/>
      <c r="V20" s="54"/>
      <c r="W20" s="55"/>
    </row>
    <row r="21" spans="1:23" ht="16.5" thickBot="1" x14ac:dyDescent="0.3">
      <c r="A21" s="56"/>
      <c r="B21" s="105" t="s">
        <v>52</v>
      </c>
      <c r="C21" s="106"/>
      <c r="D21" s="106"/>
      <c r="E21" s="106"/>
      <c r="F21" s="107"/>
      <c r="G21" s="56"/>
      <c r="H21" s="56"/>
      <c r="I21" s="56"/>
      <c r="J21" s="56"/>
      <c r="K21" s="56"/>
      <c r="L21" s="56"/>
      <c r="M21" s="56"/>
      <c r="N21" s="59"/>
      <c r="O21" s="56"/>
      <c r="P21" s="56"/>
      <c r="Q21" s="56"/>
      <c r="R21" s="56"/>
      <c r="S21" s="56"/>
      <c r="T21" s="56"/>
    </row>
    <row r="22" spans="1:23" ht="16.5" thickBot="1" x14ac:dyDescent="0.3">
      <c r="A22" s="56"/>
      <c r="B22" s="60" t="s">
        <v>53</v>
      </c>
      <c r="C22" s="108" t="s">
        <v>9</v>
      </c>
      <c r="D22" s="109"/>
      <c r="E22" s="110"/>
      <c r="F22" s="111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  <row r="23" spans="1:23" ht="16.5" thickBot="1" x14ac:dyDescent="0.3">
      <c r="A23" s="56"/>
      <c r="B23" s="61"/>
      <c r="C23" s="62"/>
      <c r="D23" s="62"/>
      <c r="E23" s="62"/>
      <c r="F23" s="62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</row>
    <row r="24" spans="1:23" ht="16.5" thickBot="1" x14ac:dyDescent="0.3">
      <c r="A24" s="56"/>
      <c r="B24" s="73" t="s">
        <v>54</v>
      </c>
      <c r="C24" s="74"/>
      <c r="D24" s="112" t="s">
        <v>55</v>
      </c>
      <c r="E24" s="113"/>
      <c r="F24" s="113"/>
      <c r="G24" s="113"/>
      <c r="H24" s="114"/>
      <c r="I24" s="56"/>
      <c r="J24" s="102" t="s">
        <v>56</v>
      </c>
      <c r="K24" s="103"/>
      <c r="L24" s="91" t="s">
        <v>57</v>
      </c>
      <c r="M24" s="92"/>
      <c r="N24" s="93"/>
      <c r="O24" s="56"/>
      <c r="P24" s="94" t="s">
        <v>23</v>
      </c>
      <c r="Q24" s="95"/>
      <c r="R24" s="95"/>
      <c r="S24" s="95"/>
      <c r="T24" s="96"/>
    </row>
    <row r="25" spans="1:23" ht="16.5" thickBot="1" x14ac:dyDescent="0.3">
      <c r="A25" s="56"/>
      <c r="B25" s="73" t="s">
        <v>58</v>
      </c>
      <c r="C25" s="74"/>
      <c r="D25" s="63" t="s">
        <v>59</v>
      </c>
      <c r="E25" s="64"/>
      <c r="F25" s="97" t="s">
        <v>60</v>
      </c>
      <c r="G25" s="98"/>
      <c r="H25" s="99"/>
      <c r="I25" s="56"/>
      <c r="J25" s="100">
        <v>1</v>
      </c>
      <c r="K25" s="101"/>
      <c r="L25" s="88" t="s">
        <v>61</v>
      </c>
      <c r="M25" s="89"/>
      <c r="N25" s="90"/>
      <c r="O25" s="56"/>
      <c r="P25" s="65" t="s">
        <v>46</v>
      </c>
      <c r="Q25" s="88" t="s">
        <v>62</v>
      </c>
      <c r="R25" s="89"/>
      <c r="S25" s="89"/>
      <c r="T25" s="90"/>
    </row>
    <row r="26" spans="1:23" ht="16.5" thickBot="1" x14ac:dyDescent="0.3">
      <c r="A26" s="56"/>
      <c r="B26" s="73" t="s">
        <v>63</v>
      </c>
      <c r="C26" s="74"/>
      <c r="D26" s="66" t="s">
        <v>64</v>
      </c>
      <c r="E26" s="67"/>
      <c r="F26" s="75" t="s">
        <v>65</v>
      </c>
      <c r="G26" s="76"/>
      <c r="H26" s="77"/>
      <c r="I26" s="56"/>
      <c r="J26" s="86">
        <v>2</v>
      </c>
      <c r="K26" s="87"/>
      <c r="L26" s="88" t="s">
        <v>66</v>
      </c>
      <c r="M26" s="89"/>
      <c r="N26" s="90"/>
      <c r="O26" s="56"/>
      <c r="P26" s="68" t="s">
        <v>67</v>
      </c>
      <c r="Q26" s="88" t="s">
        <v>68</v>
      </c>
      <c r="R26" s="89"/>
      <c r="S26" s="89"/>
      <c r="T26" s="90"/>
    </row>
    <row r="27" spans="1:23" ht="32.25" thickBot="1" x14ac:dyDescent="0.3">
      <c r="A27" s="56"/>
      <c r="B27" s="73" t="s">
        <v>69</v>
      </c>
      <c r="C27" s="74"/>
      <c r="D27" s="63" t="s">
        <v>70</v>
      </c>
      <c r="E27" s="64"/>
      <c r="F27" s="75" t="s">
        <v>71</v>
      </c>
      <c r="G27" s="76"/>
      <c r="H27" s="77"/>
      <c r="I27" s="56"/>
      <c r="J27" s="86">
        <v>3</v>
      </c>
      <c r="K27" s="87"/>
      <c r="L27" s="88" t="s">
        <v>72</v>
      </c>
      <c r="M27" s="89"/>
      <c r="N27" s="90"/>
      <c r="O27" s="56"/>
      <c r="P27" s="69" t="s">
        <v>73</v>
      </c>
      <c r="Q27" s="80" t="s">
        <v>74</v>
      </c>
      <c r="R27" s="81"/>
      <c r="S27" s="81"/>
      <c r="T27" s="82"/>
    </row>
    <row r="28" spans="1:23" ht="16.5" thickBot="1" x14ac:dyDescent="0.3">
      <c r="A28" s="56"/>
      <c r="B28" s="73" t="s">
        <v>75</v>
      </c>
      <c r="C28" s="74"/>
      <c r="D28" s="66" t="s">
        <v>76</v>
      </c>
      <c r="E28" s="67"/>
      <c r="F28" s="75" t="s">
        <v>77</v>
      </c>
      <c r="G28" s="76"/>
      <c r="H28" s="77"/>
      <c r="I28" s="56"/>
      <c r="J28" s="78">
        <v>4</v>
      </c>
      <c r="K28" s="79"/>
      <c r="L28" s="80" t="s">
        <v>78</v>
      </c>
      <c r="M28" s="81"/>
      <c r="N28" s="82"/>
      <c r="O28" s="56"/>
      <c r="P28" s="56"/>
      <c r="Q28" s="56"/>
      <c r="R28" s="56"/>
      <c r="S28" s="56"/>
      <c r="T28" s="56"/>
    </row>
    <row r="29" spans="1:23" ht="16.5" thickBot="1" x14ac:dyDescent="0.3">
      <c r="A29" s="56"/>
      <c r="B29" s="73" t="s">
        <v>79</v>
      </c>
      <c r="C29" s="74"/>
      <c r="D29" s="70" t="s">
        <v>80</v>
      </c>
      <c r="E29" s="71"/>
      <c r="F29" s="83" t="s">
        <v>81</v>
      </c>
      <c r="G29" s="84"/>
      <c r="H29" s="85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3" ht="15.75" x14ac:dyDescent="0.25">
      <c r="A30" s="56"/>
      <c r="B30" s="73" t="s">
        <v>82</v>
      </c>
      <c r="C30" s="73"/>
      <c r="D30" s="7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3" ht="15.75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</sheetData>
  <mergeCells count="60">
    <mergeCell ref="I10:U10"/>
    <mergeCell ref="C3:I3"/>
    <mergeCell ref="C4:I4"/>
    <mergeCell ref="C5:I5"/>
    <mergeCell ref="C6:I6"/>
    <mergeCell ref="C7:I7"/>
    <mergeCell ref="I11:U11"/>
    <mergeCell ref="A14:G14"/>
    <mergeCell ref="H14:H16"/>
    <mergeCell ref="I14:L14"/>
    <mergeCell ref="M14:O14"/>
    <mergeCell ref="P14:U14"/>
    <mergeCell ref="V14:W14"/>
    <mergeCell ref="A15:A16"/>
    <mergeCell ref="B15:B16"/>
    <mergeCell ref="C15:C16"/>
    <mergeCell ref="D15:D16"/>
    <mergeCell ref="E15:E16"/>
    <mergeCell ref="F15:F16"/>
    <mergeCell ref="G15:G16"/>
    <mergeCell ref="I15:I16"/>
    <mergeCell ref="R15:R16"/>
    <mergeCell ref="V15:V16"/>
    <mergeCell ref="W15:W16"/>
    <mergeCell ref="A17:A18"/>
    <mergeCell ref="B17:B18"/>
    <mergeCell ref="C17:C18"/>
    <mergeCell ref="D17:D18"/>
    <mergeCell ref="E17:E18"/>
    <mergeCell ref="G17:G18"/>
    <mergeCell ref="B21:F21"/>
    <mergeCell ref="C22:F22"/>
    <mergeCell ref="B24:C24"/>
    <mergeCell ref="D24:H24"/>
    <mergeCell ref="F17:F18"/>
    <mergeCell ref="L24:N24"/>
    <mergeCell ref="P24:T24"/>
    <mergeCell ref="B25:C25"/>
    <mergeCell ref="F25:H25"/>
    <mergeCell ref="J25:K25"/>
    <mergeCell ref="L25:N25"/>
    <mergeCell ref="Q25:T25"/>
    <mergeCell ref="J24:K24"/>
    <mergeCell ref="B27:C27"/>
    <mergeCell ref="F27:H27"/>
    <mergeCell ref="J27:K27"/>
    <mergeCell ref="L27:N27"/>
    <mergeCell ref="Q27:T27"/>
    <mergeCell ref="B26:C26"/>
    <mergeCell ref="F26:H26"/>
    <mergeCell ref="J26:K26"/>
    <mergeCell ref="L26:N26"/>
    <mergeCell ref="Q26:T26"/>
    <mergeCell ref="B30:D30"/>
    <mergeCell ref="B28:C28"/>
    <mergeCell ref="F28:H28"/>
    <mergeCell ref="J28:K28"/>
    <mergeCell ref="L28:N28"/>
    <mergeCell ref="B29:C29"/>
    <mergeCell ref="F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2022-02-08T13:22:56Z</dcterms:modified>
</cp:coreProperties>
</file>